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<sst xmlns="http://schemas.openxmlformats.org/spreadsheetml/2006/main" count="162" uniqueCount="89">
  <si>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</si>
  <si>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</si>
  <si>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</si>
  <si>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</si>
  <si>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</si>
  <si>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</si>
  <si>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</si>
  <si>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</si>
  <si>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</si>
  <si>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</si>
  <si>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</si>
  <si>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</si>
  <si>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</si>
  <si>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</si>
  <si>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</si>
  <si>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</si>
  <si>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</si>
  <si>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</si>
  <si>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</si>
  <si>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</si>
  <si>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</si>
  <si>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</si>
  <si>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</si>
  <si>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</si>
  <si>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</si>
  <si>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</si>
  <si>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</si>
  <si>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</si>
  <si>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</si>
  <si>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</si>
  <si>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</si>
  <si>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</si>
  <si>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</si>
  <si>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</si>
  <si>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</si>
  <si>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</si>
  <si>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</si>
  <si>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</si>
  <si>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</si>
  <si>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</si>
  <si>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</si>
  <si>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</si>
  <si>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</si>
  <si>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</si>
  <si>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</si>
  <si>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</si>
  <si>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</si>
  <si>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</si>
  <si>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</si>
  <si>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</si>
  <si>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</si>
  <si>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</si>
  <si>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</si>
  <si>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</si>
  <si>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</si>
  <si>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</si>
  <si>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</si>
  <si>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</si>
  <si>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</si>
  <si>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</si>
  <si>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</si>
  <si>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</si>
  <si>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</si>
  <si>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</si>
  <si>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</si>
  <si>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</si>
  <si>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</si>
  <si>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</si>
  <si>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</si>
  <si>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</si>
  <si>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</si>
  <si>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</si>
  <si>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</si>
  <si>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</si>
  <si>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</si>
  <si>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</si>
  <si>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</si>
  <si>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</si>
  <si>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</si>
  <si>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</si>
  <si>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</si>
  <si>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</si>
  <si>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</si>
  <si>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</si>
  <si>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</si>
  <si>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</si>
  <si>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</si>
  <si>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HIDALGO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</si>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</sst>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28792338</v>
      </c>
      <c r="E10" s="14">
        <f t="shared" si="0"/>
        <v>0</v>
      </c>
      <c r="F10" s="14">
        <f t="shared" si="0"/>
        <v>28792338</v>
      </c>
      <c r="G10" s="14">
        <f t="shared" si="0"/>
        <v>4751627.6899999995</v>
      </c>
      <c r="H10" s="14">
        <f t="shared" si="0"/>
        <v>4751627.6899999995</v>
      </c>
      <c r="I10" s="14">
        <f t="shared" si="0"/>
        <v>24040710.310000002</v>
      </c>
    </row>
    <row r="11" spans="2:9" ht="12.75">
      <c r="B11" s="3" t="s">
        <v>12</v>
      </c>
      <c r="C11" s="9"/>
      <c r="D11" s="15">
        <f aca="true" t="shared" si="1" ref="D11:I11">SUM(D12:D18)</f>
        <v>17997005</v>
      </c>
      <c r="E11" s="15">
        <f t="shared" si="1"/>
        <v>-91927</v>
      </c>
      <c r="F11" s="15">
        <f t="shared" si="1"/>
        <v>17905078</v>
      </c>
      <c r="G11" s="15">
        <f t="shared" si="1"/>
        <v>3888014.21</v>
      </c>
      <c r="H11" s="15">
        <f t="shared" si="1"/>
        <v>3888014.21</v>
      </c>
      <c r="I11" s="15">
        <f t="shared" si="1"/>
        <v>14017063.790000001</v>
      </c>
    </row>
    <row r="12" spans="2:9" ht="12.75">
      <c r="B12" s="13" t="s">
        <v>13</v>
      </c>
      <c r="C12" s="11"/>
      <c r="D12" s="15">
        <v>3369240</v>
      </c>
      <c r="E12" s="16">
        <v>-8830</v>
      </c>
      <c r="F12" s="16">
        <f>D12+E12</f>
        <v>3360410</v>
      </c>
      <c r="G12" s="16">
        <v>836976</v>
      </c>
      <c r="H12" s="16">
        <v>836976</v>
      </c>
      <c r="I12" s="16">
        <f>F12-G12</f>
        <v>2523434</v>
      </c>
    </row>
    <row r="13" spans="2:9" ht="12.75">
      <c r="B13" s="13" t="s">
        <v>14</v>
      </c>
      <c r="C13" s="11"/>
      <c r="D13" s="15">
        <v>3156159</v>
      </c>
      <c r="E13" s="16">
        <v>-83097</v>
      </c>
      <c r="F13" s="16">
        <f aca="true" t="shared" si="2" ref="F13:F18">D13+E13</f>
        <v>3073062</v>
      </c>
      <c r="G13" s="16">
        <v>775462.92</v>
      </c>
      <c r="H13" s="16">
        <v>775462.92</v>
      </c>
      <c r="I13" s="16">
        <f aca="true" t="shared" si="3" ref="I13:I18">F13-G13</f>
        <v>2297599.08</v>
      </c>
    </row>
    <row r="14" spans="2:9" ht="12.75">
      <c r="B14" s="13" t="s">
        <v>15</v>
      </c>
      <c r="C14" s="11"/>
      <c r="D14" s="15">
        <v>9378881</v>
      </c>
      <c r="E14" s="16">
        <v>0</v>
      </c>
      <c r="F14" s="16">
        <f t="shared" si="2"/>
        <v>9378881</v>
      </c>
      <c r="G14" s="16">
        <v>1855488.3</v>
      </c>
      <c r="H14" s="16">
        <v>1855488.3</v>
      </c>
      <c r="I14" s="16">
        <f t="shared" si="3"/>
        <v>7523392.7</v>
      </c>
    </row>
    <row r="15" spans="2:9" ht="12.75">
      <c r="B15" s="13" t="s">
        <v>16</v>
      </c>
      <c r="C15" s="11"/>
      <c r="D15" s="15">
        <v>965118</v>
      </c>
      <c r="E15" s="16">
        <v>0</v>
      </c>
      <c r="F15" s="16">
        <f t="shared" si="2"/>
        <v>965118</v>
      </c>
      <c r="G15" s="16">
        <v>155577.21</v>
      </c>
      <c r="H15" s="16">
        <v>155577.21</v>
      </c>
      <c r="I15" s="16">
        <f t="shared" si="3"/>
        <v>809540.79</v>
      </c>
    </row>
    <row r="16" spans="2:9" ht="12.75">
      <c r="B16" s="13" t="s">
        <v>17</v>
      </c>
      <c r="C16" s="11"/>
      <c r="D16" s="15">
        <v>1127607</v>
      </c>
      <c r="E16" s="16">
        <v>0</v>
      </c>
      <c r="F16" s="16">
        <f t="shared" si="2"/>
        <v>1127607</v>
      </c>
      <c r="G16" s="16">
        <v>264509.78</v>
      </c>
      <c r="H16" s="16">
        <v>264509.78</v>
      </c>
      <c r="I16" s="16">
        <f t="shared" si="3"/>
        <v>863097.22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2883049</v>
      </c>
      <c r="E19" s="15">
        <f t="shared" si="4"/>
        <v>35060</v>
      </c>
      <c r="F19" s="15">
        <f t="shared" si="4"/>
        <v>2918109</v>
      </c>
      <c r="G19" s="15">
        <f t="shared" si="4"/>
        <v>147519.28</v>
      </c>
      <c r="H19" s="15">
        <f t="shared" si="4"/>
        <v>147519.28</v>
      </c>
      <c r="I19" s="15">
        <f t="shared" si="4"/>
        <v>2770589.72</v>
      </c>
    </row>
    <row r="20" spans="2:9" ht="12.75">
      <c r="B20" s="13" t="s">
        <v>21</v>
      </c>
      <c r="C20" s="11"/>
      <c r="D20" s="15">
        <v>1115547</v>
      </c>
      <c r="E20" s="16">
        <v>-940</v>
      </c>
      <c r="F20" s="15">
        <f aca="true" t="shared" si="5" ref="F20:F28">D20+E20</f>
        <v>1114607</v>
      </c>
      <c r="G20" s="16">
        <v>53601.58</v>
      </c>
      <c r="H20" s="16">
        <v>53601.58</v>
      </c>
      <c r="I20" s="16">
        <f>F20-G20</f>
        <v>1061005.42</v>
      </c>
    </row>
    <row r="21" spans="2:9" ht="12.75">
      <c r="B21" s="13" t="s">
        <v>22</v>
      </c>
      <c r="C21" s="11"/>
      <c r="D21" s="15">
        <v>1042135</v>
      </c>
      <c r="E21" s="16">
        <v>0</v>
      </c>
      <c r="F21" s="15">
        <f t="shared" si="5"/>
        <v>1042135</v>
      </c>
      <c r="G21" s="16">
        <v>9492</v>
      </c>
      <c r="H21" s="16">
        <v>9492</v>
      </c>
      <c r="I21" s="16">
        <f aca="true" t="shared" si="6" ref="I21:I83">F21-G21</f>
        <v>1032643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58600</v>
      </c>
      <c r="E23" s="16">
        <v>0</v>
      </c>
      <c r="F23" s="15">
        <f t="shared" si="5"/>
        <v>58600</v>
      </c>
      <c r="G23" s="16">
        <v>549.09</v>
      </c>
      <c r="H23" s="16">
        <v>549.09</v>
      </c>
      <c r="I23" s="16">
        <f t="shared" si="6"/>
        <v>58050.91</v>
      </c>
    </row>
    <row r="24" spans="2:9" ht="12.75">
      <c r="B24" s="13" t="s">
        <v>25</v>
      </c>
      <c r="C24" s="11"/>
      <c r="D24" s="15">
        <v>0</v>
      </c>
      <c r="E24" s="16">
        <v>18000</v>
      </c>
      <c r="F24" s="15">
        <f t="shared" si="5"/>
        <v>18000</v>
      </c>
      <c r="G24" s="16">
        <v>12975</v>
      </c>
      <c r="H24" s="16">
        <v>12975</v>
      </c>
      <c r="I24" s="16">
        <f t="shared" si="6"/>
        <v>5025</v>
      </c>
    </row>
    <row r="25" spans="2:9" ht="12.75">
      <c r="B25" s="13" t="s">
        <v>26</v>
      </c>
      <c r="C25" s="11"/>
      <c r="D25" s="15">
        <v>595985</v>
      </c>
      <c r="E25" s="16">
        <v>0</v>
      </c>
      <c r="F25" s="15">
        <f t="shared" si="5"/>
        <v>595985</v>
      </c>
      <c r="G25" s="16">
        <v>51700.21</v>
      </c>
      <c r="H25" s="16">
        <v>51700.21</v>
      </c>
      <c r="I25" s="16">
        <f t="shared" si="6"/>
        <v>544284.79</v>
      </c>
    </row>
    <row r="26" spans="2:9" ht="12.75">
      <c r="B26" s="13" t="s">
        <v>27</v>
      </c>
      <c r="C26" s="11"/>
      <c r="D26" s="15">
        <v>33782</v>
      </c>
      <c r="E26" s="16">
        <v>18000</v>
      </c>
      <c r="F26" s="15">
        <f t="shared" si="5"/>
        <v>51782</v>
      </c>
      <c r="G26" s="16">
        <v>16809.4</v>
      </c>
      <c r="H26" s="16">
        <v>16809.4</v>
      </c>
      <c r="I26" s="16">
        <f t="shared" si="6"/>
        <v>34972.6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37000</v>
      </c>
      <c r="E28" s="16">
        <v>0</v>
      </c>
      <c r="F28" s="15">
        <f t="shared" si="5"/>
        <v>37000</v>
      </c>
      <c r="G28" s="16">
        <v>2392</v>
      </c>
      <c r="H28" s="16">
        <v>2392</v>
      </c>
      <c r="I28" s="16">
        <f t="shared" si="6"/>
        <v>34608</v>
      </c>
    </row>
    <row r="29" spans="2:9" ht="12.75">
      <c r="B29" s="3" t="s">
        <v>30</v>
      </c>
      <c r="C29" s="9"/>
      <c r="D29" s="15">
        <f aca="true" t="shared" si="7" ref="D29:I29">SUM(D30:D38)</f>
        <v>7912284</v>
      </c>
      <c r="E29" s="15">
        <f t="shared" si="7"/>
        <v>56867</v>
      </c>
      <c r="F29" s="15">
        <f t="shared" si="7"/>
        <v>7969151</v>
      </c>
      <c r="G29" s="15">
        <f t="shared" si="7"/>
        <v>716094.2</v>
      </c>
      <c r="H29" s="15">
        <f t="shared" si="7"/>
        <v>716094.2</v>
      </c>
      <c r="I29" s="15">
        <f t="shared" si="7"/>
        <v>7253056.8</v>
      </c>
    </row>
    <row r="30" spans="2:9" ht="12.75">
      <c r="B30" s="13" t="s">
        <v>31</v>
      </c>
      <c r="C30" s="11"/>
      <c r="D30" s="15">
        <v>360152</v>
      </c>
      <c r="E30" s="16">
        <v>0</v>
      </c>
      <c r="F30" s="15">
        <f aca="true" t="shared" si="8" ref="F30:F38">D30+E30</f>
        <v>360152</v>
      </c>
      <c r="G30" s="16">
        <v>37279.95</v>
      </c>
      <c r="H30" s="16">
        <v>37279.95</v>
      </c>
      <c r="I30" s="16">
        <f t="shared" si="6"/>
        <v>322872.05</v>
      </c>
    </row>
    <row r="31" spans="2:9" ht="12.75">
      <c r="B31" s="13" t="s">
        <v>32</v>
      </c>
      <c r="C31" s="11"/>
      <c r="D31" s="15">
        <v>421551</v>
      </c>
      <c r="E31" s="16">
        <v>-21000</v>
      </c>
      <c r="F31" s="15">
        <f t="shared" si="8"/>
        <v>400551</v>
      </c>
      <c r="G31" s="16">
        <v>43748.36</v>
      </c>
      <c r="H31" s="16">
        <v>43748.36</v>
      </c>
      <c r="I31" s="16">
        <f t="shared" si="6"/>
        <v>356802.64</v>
      </c>
    </row>
    <row r="32" spans="2:9" ht="12.75">
      <c r="B32" s="13" t="s">
        <v>33</v>
      </c>
      <c r="C32" s="11"/>
      <c r="D32" s="15">
        <v>311128</v>
      </c>
      <c r="E32" s="16">
        <v>50000</v>
      </c>
      <c r="F32" s="15">
        <f t="shared" si="8"/>
        <v>361128</v>
      </c>
      <c r="G32" s="16">
        <v>64743</v>
      </c>
      <c r="H32" s="16">
        <v>64743</v>
      </c>
      <c r="I32" s="16">
        <f t="shared" si="6"/>
        <v>296385</v>
      </c>
    </row>
    <row r="33" spans="2:9" ht="12.75">
      <c r="B33" s="13" t="s">
        <v>34</v>
      </c>
      <c r="C33" s="11"/>
      <c r="D33" s="15">
        <v>102160</v>
      </c>
      <c r="E33" s="16">
        <v>0</v>
      </c>
      <c r="F33" s="15">
        <f t="shared" si="8"/>
        <v>102160</v>
      </c>
      <c r="G33" s="16">
        <v>15212.6</v>
      </c>
      <c r="H33" s="16">
        <v>15212.6</v>
      </c>
      <c r="I33" s="16">
        <f t="shared" si="6"/>
        <v>86947.4</v>
      </c>
    </row>
    <row r="34" spans="2:9" ht="12.75">
      <c r="B34" s="13" t="s">
        <v>35</v>
      </c>
      <c r="C34" s="11"/>
      <c r="D34" s="15">
        <v>298000</v>
      </c>
      <c r="E34" s="16">
        <v>0</v>
      </c>
      <c r="F34" s="15">
        <f t="shared" si="8"/>
        <v>298000</v>
      </c>
      <c r="G34" s="16">
        <v>18778.3</v>
      </c>
      <c r="H34" s="16">
        <v>18778.3</v>
      </c>
      <c r="I34" s="16">
        <f t="shared" si="6"/>
        <v>279221.7</v>
      </c>
    </row>
    <row r="35" spans="2:9" ht="12.75">
      <c r="B35" s="13" t="s">
        <v>36</v>
      </c>
      <c r="C35" s="11"/>
      <c r="D35" s="15">
        <v>60000</v>
      </c>
      <c r="E35" s="16">
        <v>-10000</v>
      </c>
      <c r="F35" s="15">
        <f t="shared" si="8"/>
        <v>50000</v>
      </c>
      <c r="G35" s="16">
        <v>43103</v>
      </c>
      <c r="H35" s="16">
        <v>43103</v>
      </c>
      <c r="I35" s="16">
        <f t="shared" si="6"/>
        <v>6897</v>
      </c>
    </row>
    <row r="36" spans="2:9" ht="12.75">
      <c r="B36" s="13" t="s">
        <v>37</v>
      </c>
      <c r="C36" s="11"/>
      <c r="D36" s="15">
        <v>580250</v>
      </c>
      <c r="E36" s="16">
        <v>0</v>
      </c>
      <c r="F36" s="15">
        <f t="shared" si="8"/>
        <v>580250</v>
      </c>
      <c r="G36" s="16">
        <v>24308.99</v>
      </c>
      <c r="H36" s="16">
        <v>24308.99</v>
      </c>
      <c r="I36" s="16">
        <f t="shared" si="6"/>
        <v>555941.01</v>
      </c>
    </row>
    <row r="37" spans="2:9" ht="12.75">
      <c r="B37" s="13" t="s">
        <v>38</v>
      </c>
      <c r="C37" s="11"/>
      <c r="D37" s="15">
        <v>0</v>
      </c>
      <c r="E37" s="16">
        <v>20000</v>
      </c>
      <c r="F37" s="15">
        <f t="shared" si="8"/>
        <v>20000</v>
      </c>
      <c r="G37" s="16">
        <v>7590</v>
      </c>
      <c r="H37" s="16">
        <v>7590</v>
      </c>
      <c r="I37" s="16">
        <f t="shared" si="6"/>
        <v>12410</v>
      </c>
    </row>
    <row r="38" spans="2:9" ht="12.75">
      <c r="B38" s="13" t="s">
        <v>39</v>
      </c>
      <c r="C38" s="11"/>
      <c r="D38" s="15">
        <v>5779043</v>
      </c>
      <c r="E38" s="16">
        <v>17867</v>
      </c>
      <c r="F38" s="15">
        <f t="shared" si="8"/>
        <v>5796910</v>
      </c>
      <c r="G38" s="16">
        <v>461330</v>
      </c>
      <c r="H38" s="16">
        <v>461330</v>
      </c>
      <c r="I38" s="16">
        <f t="shared" si="6"/>
        <v>5335580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28792338</v>
      </c>
      <c r="E160" s="14">
        <f t="shared" si="21"/>
        <v>0</v>
      </c>
      <c r="F160" s="14">
        <f t="shared" si="21"/>
        <v>28792338</v>
      </c>
      <c r="G160" s="14">
        <f t="shared" si="21"/>
        <v>4751627.6899999995</v>
      </c>
      <c r="H160" s="14">
        <f t="shared" si="21"/>
        <v>4751627.6899999995</v>
      </c>
      <c r="I160" s="14">
        <f t="shared" si="21"/>
        <v>24040710.310000002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2016-12-20T19:53:14Z</cp:lastPrinted>
  <dcterms:created xsi:type="dcterms:W3CDTF">2016-10-11T20:25:15Z</dcterms:created>
  <dcterms:modified xsi:type="dcterms:W3CDTF">2021-04-21T19:02:15Z</dcterms:modified>
  <cp:category/>
  <cp:version/>
  <cp:contentType/>
  <cp:contentStatus/>
</cp:coreProperties>
</file>