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<sst xmlns="http://schemas.openxmlformats.org/spreadsheetml/2006/main" count="162" uniqueCount="89">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</sst>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0" sqref="D1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30877953</v>
      </c>
      <c r="E10" s="14">
        <f t="shared" si="0"/>
        <v>0</v>
      </c>
      <c r="F10" s="14">
        <f t="shared" si="0"/>
        <v>30877953</v>
      </c>
      <c r="G10" s="14">
        <f t="shared" si="0"/>
        <v>5584572.48</v>
      </c>
      <c r="H10" s="14">
        <f t="shared" si="0"/>
        <v>5584572.48</v>
      </c>
      <c r="I10" s="14">
        <f t="shared" si="0"/>
        <v>25293380.520000003</v>
      </c>
    </row>
    <row r="11" spans="2:9" ht="12.75">
      <c r="B11" s="3" t="s">
        <v>12</v>
      </c>
      <c r="C11" s="9"/>
      <c r="D11" s="15">
        <f aca="true" t="shared" si="1" ref="D11:I11">SUM(D12:D18)</f>
        <v>19093115</v>
      </c>
      <c r="E11" s="15">
        <f t="shared" si="1"/>
        <v>-89984</v>
      </c>
      <c r="F11" s="15">
        <f t="shared" si="1"/>
        <v>19003131</v>
      </c>
      <c r="G11" s="15">
        <f t="shared" si="1"/>
        <v>4157059.5300000003</v>
      </c>
      <c r="H11" s="15">
        <f t="shared" si="1"/>
        <v>4157059.5300000003</v>
      </c>
      <c r="I11" s="15">
        <f t="shared" si="1"/>
        <v>14846071.47</v>
      </c>
    </row>
    <row r="12" spans="2:9" ht="12.75">
      <c r="B12" s="13" t="s">
        <v>13</v>
      </c>
      <c r="C12" s="11"/>
      <c r="D12" s="15">
        <v>6754902</v>
      </c>
      <c r="E12" s="16">
        <v>-3091728.6</v>
      </c>
      <c r="F12" s="16">
        <f>D12+E12</f>
        <v>3663173.4</v>
      </c>
      <c r="G12" s="16">
        <v>905720</v>
      </c>
      <c r="H12" s="16">
        <v>905720</v>
      </c>
      <c r="I12" s="16">
        <f>F12-G12</f>
        <v>2757453.4</v>
      </c>
    </row>
    <row r="13" spans="2:9" ht="12.75">
      <c r="B13" s="13" t="s">
        <v>14</v>
      </c>
      <c r="C13" s="11"/>
      <c r="D13" s="15">
        <v>0</v>
      </c>
      <c r="E13" s="16">
        <v>3001744.6</v>
      </c>
      <c r="F13" s="16">
        <f aca="true" t="shared" si="2" ref="F13:F18">D13+E13</f>
        <v>3001744.6</v>
      </c>
      <c r="G13" s="16">
        <v>744448.54</v>
      </c>
      <c r="H13" s="16">
        <v>744448.54</v>
      </c>
      <c r="I13" s="16">
        <f aca="true" t="shared" si="3" ref="I13:I18">F13-G13</f>
        <v>2257296.06</v>
      </c>
    </row>
    <row r="14" spans="2:9" ht="12.75">
      <c r="B14" s="13" t="s">
        <v>15</v>
      </c>
      <c r="C14" s="11"/>
      <c r="D14" s="15">
        <v>10015623</v>
      </c>
      <c r="E14" s="16">
        <v>0</v>
      </c>
      <c r="F14" s="16">
        <f t="shared" si="2"/>
        <v>10015623</v>
      </c>
      <c r="G14" s="16">
        <v>2047488.2</v>
      </c>
      <c r="H14" s="16">
        <v>2047488.2</v>
      </c>
      <c r="I14" s="16">
        <f t="shared" si="3"/>
        <v>7968134.8</v>
      </c>
    </row>
    <row r="15" spans="2:9" ht="12.75">
      <c r="B15" s="13" t="s">
        <v>16</v>
      </c>
      <c r="C15" s="11"/>
      <c r="D15" s="15">
        <v>1043486</v>
      </c>
      <c r="E15" s="16">
        <v>0</v>
      </c>
      <c r="F15" s="16">
        <f t="shared" si="2"/>
        <v>1043486</v>
      </c>
      <c r="G15" s="16">
        <v>188899.35</v>
      </c>
      <c r="H15" s="16">
        <v>188899.35</v>
      </c>
      <c r="I15" s="16">
        <f t="shared" si="3"/>
        <v>854586.65</v>
      </c>
    </row>
    <row r="16" spans="2:9" ht="12.75">
      <c r="B16" s="13" t="s">
        <v>17</v>
      </c>
      <c r="C16" s="11"/>
      <c r="D16" s="15">
        <v>1279104</v>
      </c>
      <c r="E16" s="16">
        <v>0</v>
      </c>
      <c r="F16" s="16">
        <f t="shared" si="2"/>
        <v>1279104</v>
      </c>
      <c r="G16" s="16">
        <v>270503.44</v>
      </c>
      <c r="H16" s="16">
        <v>270503.44</v>
      </c>
      <c r="I16" s="16">
        <f t="shared" si="3"/>
        <v>1008600.56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2955049</v>
      </c>
      <c r="E19" s="15">
        <f t="shared" si="4"/>
        <v>15000</v>
      </c>
      <c r="F19" s="15">
        <f t="shared" si="4"/>
        <v>2970049</v>
      </c>
      <c r="G19" s="15">
        <f t="shared" si="4"/>
        <v>290948.66000000003</v>
      </c>
      <c r="H19" s="15">
        <f t="shared" si="4"/>
        <v>290948.66000000003</v>
      </c>
      <c r="I19" s="15">
        <f t="shared" si="4"/>
        <v>2679100.3400000003</v>
      </c>
    </row>
    <row r="20" spans="2:9" ht="12.75">
      <c r="B20" s="13" t="s">
        <v>21</v>
      </c>
      <c r="C20" s="11"/>
      <c r="D20" s="15">
        <v>1115547</v>
      </c>
      <c r="E20" s="16">
        <v>0</v>
      </c>
      <c r="F20" s="15">
        <f aca="true" t="shared" si="5" ref="F20:F28">D20+E20</f>
        <v>1115547</v>
      </c>
      <c r="G20" s="16">
        <v>153358.28</v>
      </c>
      <c r="H20" s="16">
        <v>153358.28</v>
      </c>
      <c r="I20" s="16">
        <f>F20-G20</f>
        <v>962188.72</v>
      </c>
    </row>
    <row r="21" spans="2:9" ht="12.75">
      <c r="B21" s="13" t="s">
        <v>22</v>
      </c>
      <c r="C21" s="11"/>
      <c r="D21" s="15">
        <v>1114135</v>
      </c>
      <c r="E21" s="16">
        <v>0</v>
      </c>
      <c r="F21" s="15">
        <f t="shared" si="5"/>
        <v>1114135</v>
      </c>
      <c r="G21" s="16">
        <v>7051.4</v>
      </c>
      <c r="H21" s="16">
        <v>7051.4</v>
      </c>
      <c r="I21" s="16">
        <f aca="true" t="shared" si="6" ref="I21:I83">F21-G21</f>
        <v>1107083.6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58600</v>
      </c>
      <c r="E23" s="16">
        <v>0</v>
      </c>
      <c r="F23" s="15">
        <f t="shared" si="5"/>
        <v>58600</v>
      </c>
      <c r="G23" s="16">
        <v>967</v>
      </c>
      <c r="H23" s="16">
        <v>967</v>
      </c>
      <c r="I23" s="16">
        <f t="shared" si="6"/>
        <v>57633</v>
      </c>
    </row>
    <row r="24" spans="2:9" ht="12.75">
      <c r="B24" s="13" t="s">
        <v>25</v>
      </c>
      <c r="C24" s="11"/>
      <c r="D24" s="15">
        <v>0</v>
      </c>
      <c r="E24" s="16">
        <v>15000</v>
      </c>
      <c r="F24" s="15">
        <f t="shared" si="5"/>
        <v>15000</v>
      </c>
      <c r="G24" s="16">
        <v>550</v>
      </c>
      <c r="H24" s="16">
        <v>550</v>
      </c>
      <c r="I24" s="16">
        <f t="shared" si="6"/>
        <v>14450</v>
      </c>
    </row>
    <row r="25" spans="2:9" ht="12.75">
      <c r="B25" s="13" t="s">
        <v>26</v>
      </c>
      <c r="C25" s="11"/>
      <c r="D25" s="15">
        <v>595985</v>
      </c>
      <c r="E25" s="16">
        <v>0</v>
      </c>
      <c r="F25" s="15">
        <f t="shared" si="5"/>
        <v>595985</v>
      </c>
      <c r="G25" s="16">
        <v>112339</v>
      </c>
      <c r="H25" s="16">
        <v>112339</v>
      </c>
      <c r="I25" s="16">
        <f t="shared" si="6"/>
        <v>483646</v>
      </c>
    </row>
    <row r="26" spans="2:9" ht="12.75">
      <c r="B26" s="13" t="s">
        <v>27</v>
      </c>
      <c r="C26" s="11"/>
      <c r="D26" s="15">
        <v>33782</v>
      </c>
      <c r="E26" s="16">
        <v>0</v>
      </c>
      <c r="F26" s="15">
        <f t="shared" si="5"/>
        <v>33782</v>
      </c>
      <c r="G26" s="16">
        <v>14546.4</v>
      </c>
      <c r="H26" s="16">
        <v>14546.4</v>
      </c>
      <c r="I26" s="16">
        <f t="shared" si="6"/>
        <v>19235.6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0</v>
      </c>
      <c r="F28" s="15">
        <f t="shared" si="5"/>
        <v>37000</v>
      </c>
      <c r="G28" s="16">
        <v>2136.58</v>
      </c>
      <c r="H28" s="16">
        <v>2136.58</v>
      </c>
      <c r="I28" s="16">
        <f t="shared" si="6"/>
        <v>34863.42</v>
      </c>
    </row>
    <row r="29" spans="2:9" ht="12.75">
      <c r="B29" s="3" t="s">
        <v>30</v>
      </c>
      <c r="C29" s="9"/>
      <c r="D29" s="15">
        <f aca="true" t="shared" si="7" ref="D29:I29">SUM(D30:D38)</f>
        <v>7865976</v>
      </c>
      <c r="E29" s="15">
        <f t="shared" si="7"/>
        <v>-22456</v>
      </c>
      <c r="F29" s="15">
        <f t="shared" si="7"/>
        <v>7843520</v>
      </c>
      <c r="G29" s="15">
        <f t="shared" si="7"/>
        <v>1039124.2899999999</v>
      </c>
      <c r="H29" s="15">
        <f t="shared" si="7"/>
        <v>1039124.2899999999</v>
      </c>
      <c r="I29" s="15">
        <f t="shared" si="7"/>
        <v>6804395.710000001</v>
      </c>
    </row>
    <row r="30" spans="2:9" ht="12.75">
      <c r="B30" s="13" t="s">
        <v>31</v>
      </c>
      <c r="C30" s="11"/>
      <c r="D30" s="15">
        <v>360152</v>
      </c>
      <c r="E30" s="16">
        <v>0</v>
      </c>
      <c r="F30" s="15">
        <f aca="true" t="shared" si="8" ref="F30:F38">D30+E30</f>
        <v>360152</v>
      </c>
      <c r="G30" s="16">
        <v>73632.97</v>
      </c>
      <c r="H30" s="16">
        <v>73632.97</v>
      </c>
      <c r="I30" s="16">
        <f t="shared" si="6"/>
        <v>286519.03</v>
      </c>
    </row>
    <row r="31" spans="2:9" ht="12.75">
      <c r="B31" s="13" t="s">
        <v>32</v>
      </c>
      <c r="C31" s="11"/>
      <c r="D31" s="15">
        <v>12600</v>
      </c>
      <c r="E31" s="16">
        <v>54000</v>
      </c>
      <c r="F31" s="15">
        <f t="shared" si="8"/>
        <v>66600</v>
      </c>
      <c r="G31" s="16">
        <v>24033.1</v>
      </c>
      <c r="H31" s="16">
        <v>24033.1</v>
      </c>
      <c r="I31" s="16">
        <f t="shared" si="6"/>
        <v>42566.9</v>
      </c>
    </row>
    <row r="32" spans="2:9" ht="12.75">
      <c r="B32" s="13" t="s">
        <v>33</v>
      </c>
      <c r="C32" s="11"/>
      <c r="D32" s="15">
        <v>600628</v>
      </c>
      <c r="E32" s="16">
        <v>184303.6</v>
      </c>
      <c r="F32" s="15">
        <f t="shared" si="8"/>
        <v>784931.6</v>
      </c>
      <c r="G32" s="16">
        <v>74303.12</v>
      </c>
      <c r="H32" s="16">
        <v>74303.12</v>
      </c>
      <c r="I32" s="16">
        <f t="shared" si="6"/>
        <v>710628.48</v>
      </c>
    </row>
    <row r="33" spans="2:9" ht="12.75">
      <c r="B33" s="13" t="s">
        <v>34</v>
      </c>
      <c r="C33" s="11"/>
      <c r="D33" s="15">
        <v>102160</v>
      </c>
      <c r="E33" s="16">
        <v>0</v>
      </c>
      <c r="F33" s="15">
        <f t="shared" si="8"/>
        <v>102160</v>
      </c>
      <c r="G33" s="16">
        <v>15384.28</v>
      </c>
      <c r="H33" s="16">
        <v>15384.28</v>
      </c>
      <c r="I33" s="16">
        <f t="shared" si="6"/>
        <v>86775.72</v>
      </c>
    </row>
    <row r="34" spans="2:9" ht="12.75">
      <c r="B34" s="13" t="s">
        <v>35</v>
      </c>
      <c r="C34" s="11"/>
      <c r="D34" s="15">
        <v>344000</v>
      </c>
      <c r="E34" s="16">
        <v>0</v>
      </c>
      <c r="F34" s="15">
        <f t="shared" si="8"/>
        <v>344000</v>
      </c>
      <c r="G34" s="16">
        <v>52393.68</v>
      </c>
      <c r="H34" s="16">
        <v>52393.68</v>
      </c>
      <c r="I34" s="16">
        <f t="shared" si="6"/>
        <v>291606.32</v>
      </c>
    </row>
    <row r="35" spans="2:9" ht="12.75">
      <c r="B35" s="13" t="s">
        <v>36</v>
      </c>
      <c r="C35" s="11"/>
      <c r="D35" s="15">
        <v>60000</v>
      </c>
      <c r="E35" s="16">
        <v>0</v>
      </c>
      <c r="F35" s="15">
        <f t="shared" si="8"/>
        <v>60000</v>
      </c>
      <c r="G35" s="16">
        <v>33670.2</v>
      </c>
      <c r="H35" s="16">
        <v>33670.2</v>
      </c>
      <c r="I35" s="16">
        <f t="shared" si="6"/>
        <v>26329.800000000003</v>
      </c>
    </row>
    <row r="36" spans="2:9" ht="12.75">
      <c r="B36" s="13" t="s">
        <v>37</v>
      </c>
      <c r="C36" s="11"/>
      <c r="D36" s="15">
        <v>650050</v>
      </c>
      <c r="E36" s="16">
        <v>0</v>
      </c>
      <c r="F36" s="15">
        <f t="shared" si="8"/>
        <v>650050</v>
      </c>
      <c r="G36" s="16">
        <v>33343.92</v>
      </c>
      <c r="H36" s="16">
        <v>33343.92</v>
      </c>
      <c r="I36" s="16">
        <f t="shared" si="6"/>
        <v>616706.08</v>
      </c>
    </row>
    <row r="37" spans="2:9" ht="12.75">
      <c r="B37" s="13" t="s">
        <v>38</v>
      </c>
      <c r="C37" s="11"/>
      <c r="D37" s="15">
        <v>460000</v>
      </c>
      <c r="E37" s="16">
        <v>150000</v>
      </c>
      <c r="F37" s="15">
        <f t="shared" si="8"/>
        <v>610000</v>
      </c>
      <c r="G37" s="16">
        <v>229285.02</v>
      </c>
      <c r="H37" s="16">
        <v>229285.02</v>
      </c>
      <c r="I37" s="16">
        <f t="shared" si="6"/>
        <v>380714.98</v>
      </c>
    </row>
    <row r="38" spans="2:9" ht="12.75">
      <c r="B38" s="13" t="s">
        <v>39</v>
      </c>
      <c r="C38" s="11"/>
      <c r="D38" s="15">
        <v>5276386</v>
      </c>
      <c r="E38" s="16">
        <v>-410759.6</v>
      </c>
      <c r="F38" s="15">
        <f t="shared" si="8"/>
        <v>4865626.4</v>
      </c>
      <c r="G38" s="16">
        <v>503078</v>
      </c>
      <c r="H38" s="16">
        <v>503078</v>
      </c>
      <c r="I38" s="16">
        <f t="shared" si="6"/>
        <v>4362548.4</v>
      </c>
    </row>
    <row r="39" spans="2:9" ht="25.5" customHeight="1">
      <c r="B39" s="26" t="s">
        <v>40</v>
      </c>
      <c r="C39" s="27"/>
      <c r="D39" s="15">
        <f aca="true" t="shared" si="9" ref="D39:I39">SUM(D40:D48)</f>
        <v>963813</v>
      </c>
      <c r="E39" s="15">
        <f t="shared" si="9"/>
        <v>0</v>
      </c>
      <c r="F39" s="15">
        <f>SUM(F40:F48)</f>
        <v>963813</v>
      </c>
      <c r="G39" s="15">
        <f t="shared" si="9"/>
        <v>0</v>
      </c>
      <c r="H39" s="15">
        <f t="shared" si="9"/>
        <v>0</v>
      </c>
      <c r="I39" s="15">
        <f t="shared" si="9"/>
        <v>963813</v>
      </c>
    </row>
    <row r="40" spans="2:9" ht="12.75">
      <c r="B40" s="13" t="s">
        <v>41</v>
      </c>
      <c r="C40" s="11"/>
      <c r="D40" s="15">
        <v>963813</v>
      </c>
      <c r="E40" s="16">
        <v>0</v>
      </c>
      <c r="F40" s="15">
        <f>D40+E40</f>
        <v>963813</v>
      </c>
      <c r="G40" s="16">
        <v>0</v>
      </c>
      <c r="H40" s="16">
        <v>0</v>
      </c>
      <c r="I40" s="16">
        <f t="shared" si="6"/>
        <v>963813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97440</v>
      </c>
      <c r="F49" s="15">
        <f t="shared" si="11"/>
        <v>97440</v>
      </c>
      <c r="G49" s="15">
        <f t="shared" si="11"/>
        <v>97440</v>
      </c>
      <c r="H49" s="15">
        <f t="shared" si="11"/>
        <v>97440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97440</v>
      </c>
      <c r="F58" s="15">
        <f t="shared" si="10"/>
        <v>97440</v>
      </c>
      <c r="G58" s="16">
        <v>97440</v>
      </c>
      <c r="H58" s="16">
        <v>97440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30877953</v>
      </c>
      <c r="E160" s="14">
        <f t="shared" si="21"/>
        <v>0</v>
      </c>
      <c r="F160" s="14">
        <f t="shared" si="21"/>
        <v>30877953</v>
      </c>
      <c r="G160" s="14">
        <f t="shared" si="21"/>
        <v>5584572.48</v>
      </c>
      <c r="H160" s="14">
        <f t="shared" si="21"/>
        <v>5584572.48</v>
      </c>
      <c r="I160" s="14">
        <f t="shared" si="21"/>
        <v>25293380.520000003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2022-04-25T17:58:11Z</dcterms:modified>
  <cp:category/>
  <cp:version/>
  <cp:contentType/>
  <cp:contentStatus/>
</cp:coreProperties>
</file>