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<sst xmlns="http://schemas.openxmlformats.org/spreadsheetml/2006/main" count="162" uniqueCount="89">
  <si>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</si>
  <si>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</si>
  <si>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</si>
  <si>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</si>
  <si>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</si>
  <si>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</si>
  <si>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</si>
  <si>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</si>
  <si>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</si>
  <si>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</si>
  <si>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</si>
  <si>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</si>
  <si>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</si>
  <si>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</si>
  <si>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</si>
  <si>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</si>
  <si>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</si>
  <si>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</si>
  <si>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</si>
  <si>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</si>
  <si>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</si>
  <si>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</si>
  <si>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</si>
  <si>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</si>
  <si>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</si>
  <si>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</si>
  <si>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</si>
  <si>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</si>
  <si>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</si>
  <si>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</si>
  <si>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</si>
  <si>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</si>
  <si>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</si>
  <si>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</si>
  <si>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</si>
  <si>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</si>
  <si>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</si>
  <si>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</si>
  <si>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</si>
  <si>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</si>
  <si>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</si>
  <si>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</si>
  <si>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</si>
  <si>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</si>
  <si>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</si>
  <si>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</si>
  <si>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</si>
  <si>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</si>
  <si>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</si>
  <si>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</si>
  <si>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</si>
  <si>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</si>
  <si>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</si>
  <si>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</si>
  <si>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</si>
  <si>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</si>
  <si>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</si>
  <si>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</si>
  <si>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</si>
  <si>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</si>
  <si>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</si>
  <si>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</si>
  <si>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</si>
  <si>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</si>
  <si>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</si>
  <si>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</si>
  <si>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</si>
  <si>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</si>
  <si>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</si>
  <si>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</si>
  <si>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</si>
  <si>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</si>
  <si>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</si>
  <si>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</si>
  <si>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</si>
  <si>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</si>
  <si>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</si>
  <si>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</si>
  <si>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</si>
  <si>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</si>
  <si>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</si>
  <si>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</si>
  <si>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</si>
  <si>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</si>
  <si>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</si>
  <si>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</si>
  <si>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</si>
  <si>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HIDALGO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</si>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</sst>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23942575</v>
      </c>
      <c r="E10" s="14">
        <f t="shared" si="0"/>
        <v>0</v>
      </c>
      <c r="F10" s="14">
        <f t="shared" si="0"/>
        <v>23942575</v>
      </c>
      <c r="G10" s="14">
        <f t="shared" si="0"/>
        <v>9732593.870000001</v>
      </c>
      <c r="H10" s="14">
        <f t="shared" si="0"/>
        <v>9486029.870000001</v>
      </c>
      <c r="I10" s="14">
        <f t="shared" si="0"/>
        <v>14209981.129999999</v>
      </c>
    </row>
    <row r="11" spans="2:9" ht="12.75">
      <c r="B11" s="3" t="s">
        <v>12</v>
      </c>
      <c r="C11" s="9"/>
      <c r="D11" s="15">
        <f aca="true" t="shared" si="1" ref="D11:I11">SUM(D12:D18)</f>
        <v>16166629</v>
      </c>
      <c r="E11" s="15">
        <f t="shared" si="1"/>
        <v>0</v>
      </c>
      <c r="F11" s="15">
        <f t="shared" si="1"/>
        <v>16166629</v>
      </c>
      <c r="G11" s="15">
        <f t="shared" si="1"/>
        <v>6809691</v>
      </c>
      <c r="H11" s="15">
        <f t="shared" si="1"/>
        <v>6809691</v>
      </c>
      <c r="I11" s="15">
        <f t="shared" si="1"/>
        <v>9356937.999999998</v>
      </c>
    </row>
    <row r="12" spans="2:9" ht="12.75">
      <c r="B12" s="13" t="s">
        <v>13</v>
      </c>
      <c r="C12" s="11"/>
      <c r="D12" s="15">
        <v>4208448</v>
      </c>
      <c r="E12" s="16">
        <v>-158442.67</v>
      </c>
      <c r="F12" s="16">
        <f>D12+E12</f>
        <v>4050005.33</v>
      </c>
      <c r="G12" s="16">
        <v>1880662.31</v>
      </c>
      <c r="H12" s="16">
        <v>1880662.31</v>
      </c>
      <c r="I12" s="16">
        <f>F12-G12</f>
        <v>2169343.02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9473570</v>
      </c>
      <c r="E14" s="16">
        <v>-93638.8</v>
      </c>
      <c r="F14" s="16">
        <f t="shared" si="2"/>
        <v>9379931.2</v>
      </c>
      <c r="G14" s="16">
        <v>3545925.47</v>
      </c>
      <c r="H14" s="16">
        <v>3545925.47</v>
      </c>
      <c r="I14" s="16">
        <f t="shared" si="3"/>
        <v>5834005.729999999</v>
      </c>
    </row>
    <row r="15" spans="2:9" ht="12.75">
      <c r="B15" s="13" t="s">
        <v>16</v>
      </c>
      <c r="C15" s="11"/>
      <c r="D15" s="15">
        <v>1205507</v>
      </c>
      <c r="E15" s="16">
        <v>-156466.71</v>
      </c>
      <c r="F15" s="16">
        <f t="shared" si="2"/>
        <v>1049040.29</v>
      </c>
      <c r="G15" s="16">
        <v>379702.28</v>
      </c>
      <c r="H15" s="16">
        <v>379702.28</v>
      </c>
      <c r="I15" s="16">
        <f t="shared" si="3"/>
        <v>669338.01</v>
      </c>
    </row>
    <row r="16" spans="2:9" ht="12.75">
      <c r="B16" s="13" t="s">
        <v>17</v>
      </c>
      <c r="C16" s="11"/>
      <c r="D16" s="15">
        <v>1279104</v>
      </c>
      <c r="E16" s="16">
        <v>-70349.96</v>
      </c>
      <c r="F16" s="16">
        <f t="shared" si="2"/>
        <v>1208754.04</v>
      </c>
      <c r="G16" s="16">
        <v>524502.8</v>
      </c>
      <c r="H16" s="16">
        <v>524502.8</v>
      </c>
      <c r="I16" s="16">
        <f t="shared" si="3"/>
        <v>684251.24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0</v>
      </c>
      <c r="E18" s="16">
        <v>478898.14</v>
      </c>
      <c r="F18" s="16">
        <f t="shared" si="2"/>
        <v>478898.14</v>
      </c>
      <c r="G18" s="16">
        <v>478898.14</v>
      </c>
      <c r="H18" s="16">
        <v>478898.14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1138465</v>
      </c>
      <c r="E19" s="15">
        <f t="shared" si="4"/>
        <v>50517.119999999995</v>
      </c>
      <c r="F19" s="15">
        <f t="shared" si="4"/>
        <v>1188982.1199999999</v>
      </c>
      <c r="G19" s="15">
        <f t="shared" si="4"/>
        <v>521148.8900000001</v>
      </c>
      <c r="H19" s="15">
        <f t="shared" si="4"/>
        <v>521148.8900000001</v>
      </c>
      <c r="I19" s="15">
        <f t="shared" si="4"/>
        <v>667833.2299999999</v>
      </c>
    </row>
    <row r="20" spans="2:9" ht="12.75">
      <c r="B20" s="13" t="s">
        <v>21</v>
      </c>
      <c r="C20" s="11"/>
      <c r="D20" s="15">
        <v>525079</v>
      </c>
      <c r="E20" s="16">
        <v>20365.46</v>
      </c>
      <c r="F20" s="15">
        <f aca="true" t="shared" si="5" ref="F20:F28">D20+E20</f>
        <v>545444.46</v>
      </c>
      <c r="G20" s="16">
        <v>226847.78</v>
      </c>
      <c r="H20" s="16">
        <v>226847.78</v>
      </c>
      <c r="I20" s="16">
        <f>F20-G20</f>
        <v>318596.67999999993</v>
      </c>
    </row>
    <row r="21" spans="2:9" ht="12.75">
      <c r="B21" s="13" t="s">
        <v>22</v>
      </c>
      <c r="C21" s="11"/>
      <c r="D21" s="15">
        <v>153855</v>
      </c>
      <c r="E21" s="16">
        <v>14464.6</v>
      </c>
      <c r="F21" s="15">
        <f t="shared" si="5"/>
        <v>168319.6</v>
      </c>
      <c r="G21" s="16">
        <v>85416.6</v>
      </c>
      <c r="H21" s="16">
        <v>85416.6</v>
      </c>
      <c r="I21" s="16">
        <f aca="true" t="shared" si="6" ref="I21:I83">F21-G21</f>
        <v>82903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30240</v>
      </c>
      <c r="E23" s="16">
        <v>-3340.6</v>
      </c>
      <c r="F23" s="15">
        <f t="shared" si="5"/>
        <v>26899.4</v>
      </c>
      <c r="G23" s="16">
        <v>4784.4</v>
      </c>
      <c r="H23" s="16">
        <v>4784.4</v>
      </c>
      <c r="I23" s="16">
        <f t="shared" si="6"/>
        <v>22115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356387</v>
      </c>
      <c r="E25" s="16">
        <v>-3647.09</v>
      </c>
      <c r="F25" s="15">
        <f t="shared" si="5"/>
        <v>352739.91</v>
      </c>
      <c r="G25" s="16">
        <v>174552.91</v>
      </c>
      <c r="H25" s="16">
        <v>174552.91</v>
      </c>
      <c r="I25" s="16">
        <f t="shared" si="6"/>
        <v>178186.99999999997</v>
      </c>
    </row>
    <row r="26" spans="2:9" ht="12.75">
      <c r="B26" s="13" t="s">
        <v>27</v>
      </c>
      <c r="C26" s="11"/>
      <c r="D26" s="15">
        <v>36000</v>
      </c>
      <c r="E26" s="16">
        <v>0</v>
      </c>
      <c r="F26" s="15">
        <f t="shared" si="5"/>
        <v>36000</v>
      </c>
      <c r="G26" s="16">
        <v>324.8</v>
      </c>
      <c r="H26" s="16">
        <v>324.8</v>
      </c>
      <c r="I26" s="16">
        <f t="shared" si="6"/>
        <v>35675.2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36904</v>
      </c>
      <c r="E28" s="16">
        <v>22674.75</v>
      </c>
      <c r="F28" s="15">
        <f t="shared" si="5"/>
        <v>59578.75</v>
      </c>
      <c r="G28" s="16">
        <v>29222.4</v>
      </c>
      <c r="H28" s="16">
        <v>29222.4</v>
      </c>
      <c r="I28" s="16">
        <f t="shared" si="6"/>
        <v>30356.35</v>
      </c>
    </row>
    <row r="29" spans="2:9" ht="12.75">
      <c r="B29" s="3" t="s">
        <v>30</v>
      </c>
      <c r="C29" s="9"/>
      <c r="D29" s="15">
        <f aca="true" t="shared" si="7" ref="D29:I29">SUM(D30:D38)</f>
        <v>6637481</v>
      </c>
      <c r="E29" s="15">
        <f t="shared" si="7"/>
        <v>-294438.19</v>
      </c>
      <c r="F29" s="15">
        <f t="shared" si="7"/>
        <v>6343042.8100000005</v>
      </c>
      <c r="G29" s="15">
        <f t="shared" si="7"/>
        <v>2157832.91</v>
      </c>
      <c r="H29" s="15">
        <f t="shared" si="7"/>
        <v>1911268.9100000001</v>
      </c>
      <c r="I29" s="15">
        <f t="shared" si="7"/>
        <v>4185209.9000000004</v>
      </c>
    </row>
    <row r="30" spans="2:9" ht="12.75">
      <c r="B30" s="13" t="s">
        <v>31</v>
      </c>
      <c r="C30" s="11"/>
      <c r="D30" s="15">
        <v>313704</v>
      </c>
      <c r="E30" s="16">
        <v>-18912.96</v>
      </c>
      <c r="F30" s="15">
        <f aca="true" t="shared" si="8" ref="F30:F38">D30+E30</f>
        <v>294791.04</v>
      </c>
      <c r="G30" s="16">
        <v>114872.04</v>
      </c>
      <c r="H30" s="16">
        <v>114872.04</v>
      </c>
      <c r="I30" s="16">
        <f t="shared" si="6"/>
        <v>179919</v>
      </c>
    </row>
    <row r="31" spans="2:9" ht="12.75">
      <c r="B31" s="13" t="s">
        <v>32</v>
      </c>
      <c r="C31" s="11"/>
      <c r="D31" s="15">
        <v>11340</v>
      </c>
      <c r="E31" s="16">
        <v>24907.32</v>
      </c>
      <c r="F31" s="15">
        <f t="shared" si="8"/>
        <v>36247.32</v>
      </c>
      <c r="G31" s="16">
        <v>36247.32</v>
      </c>
      <c r="H31" s="16">
        <v>36247.32</v>
      </c>
      <c r="I31" s="16">
        <f t="shared" si="6"/>
        <v>0</v>
      </c>
    </row>
    <row r="32" spans="2:9" ht="12.75">
      <c r="B32" s="13" t="s">
        <v>33</v>
      </c>
      <c r="C32" s="11"/>
      <c r="D32" s="15">
        <v>919915</v>
      </c>
      <c r="E32" s="16">
        <v>-91718.78</v>
      </c>
      <c r="F32" s="15">
        <f t="shared" si="8"/>
        <v>828196.22</v>
      </c>
      <c r="G32" s="16">
        <v>158803.65</v>
      </c>
      <c r="H32" s="16">
        <v>158803.65</v>
      </c>
      <c r="I32" s="16">
        <f t="shared" si="6"/>
        <v>669392.57</v>
      </c>
    </row>
    <row r="33" spans="2:9" ht="12.75">
      <c r="B33" s="13" t="s">
        <v>34</v>
      </c>
      <c r="C33" s="11"/>
      <c r="D33" s="15">
        <v>91944</v>
      </c>
      <c r="E33" s="16">
        <v>-13414</v>
      </c>
      <c r="F33" s="15">
        <f t="shared" si="8"/>
        <v>78530</v>
      </c>
      <c r="G33" s="16">
        <v>14972</v>
      </c>
      <c r="H33" s="16">
        <v>14972</v>
      </c>
      <c r="I33" s="16">
        <f t="shared" si="6"/>
        <v>63558</v>
      </c>
    </row>
    <row r="34" spans="2:9" ht="12.75">
      <c r="B34" s="13" t="s">
        <v>35</v>
      </c>
      <c r="C34" s="11"/>
      <c r="D34" s="15">
        <v>215634</v>
      </c>
      <c r="E34" s="16">
        <v>68242.52</v>
      </c>
      <c r="F34" s="15">
        <f t="shared" si="8"/>
        <v>283876.52</v>
      </c>
      <c r="G34" s="16">
        <v>136625</v>
      </c>
      <c r="H34" s="16">
        <v>136625</v>
      </c>
      <c r="I34" s="16">
        <f t="shared" si="6"/>
        <v>147251.52000000002</v>
      </c>
    </row>
    <row r="35" spans="2:9" ht="12.75">
      <c r="B35" s="13" t="s">
        <v>36</v>
      </c>
      <c r="C35" s="11"/>
      <c r="D35" s="15">
        <v>157500</v>
      </c>
      <c r="E35" s="16">
        <v>-45000</v>
      </c>
      <c r="F35" s="15">
        <f t="shared" si="8"/>
        <v>112500</v>
      </c>
      <c r="G35" s="16">
        <v>35790</v>
      </c>
      <c r="H35" s="16">
        <v>35790</v>
      </c>
      <c r="I35" s="16">
        <f t="shared" si="6"/>
        <v>76710</v>
      </c>
    </row>
    <row r="36" spans="2:9" ht="12.75">
      <c r="B36" s="13" t="s">
        <v>37</v>
      </c>
      <c r="C36" s="11"/>
      <c r="D36" s="15">
        <v>287820</v>
      </c>
      <c r="E36" s="16">
        <v>-52397.06</v>
      </c>
      <c r="F36" s="15">
        <f t="shared" si="8"/>
        <v>235422.94</v>
      </c>
      <c r="G36" s="16">
        <v>37852.52</v>
      </c>
      <c r="H36" s="16">
        <v>37852.52</v>
      </c>
      <c r="I36" s="16">
        <f t="shared" si="6"/>
        <v>197570.42</v>
      </c>
    </row>
    <row r="37" spans="2:9" ht="12.75">
      <c r="B37" s="13" t="s">
        <v>38</v>
      </c>
      <c r="C37" s="11"/>
      <c r="D37" s="15">
        <v>229500</v>
      </c>
      <c r="E37" s="16">
        <v>-37519.21</v>
      </c>
      <c r="F37" s="15">
        <f t="shared" si="8"/>
        <v>191980.79</v>
      </c>
      <c r="G37" s="16">
        <v>31595.51</v>
      </c>
      <c r="H37" s="16">
        <v>31595.51</v>
      </c>
      <c r="I37" s="16">
        <f t="shared" si="6"/>
        <v>160385.28</v>
      </c>
    </row>
    <row r="38" spans="2:9" ht="12.75">
      <c r="B38" s="13" t="s">
        <v>39</v>
      </c>
      <c r="C38" s="11"/>
      <c r="D38" s="15">
        <v>4410124</v>
      </c>
      <c r="E38" s="16">
        <v>-128626.02</v>
      </c>
      <c r="F38" s="15">
        <f t="shared" si="8"/>
        <v>4281497.98</v>
      </c>
      <c r="G38" s="16">
        <v>1591074.87</v>
      </c>
      <c r="H38" s="16">
        <v>1344510.87</v>
      </c>
      <c r="I38" s="16">
        <f t="shared" si="6"/>
        <v>2690423.1100000003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243921.07</v>
      </c>
      <c r="F49" s="15">
        <f t="shared" si="11"/>
        <v>243921.07</v>
      </c>
      <c r="G49" s="15">
        <f t="shared" si="11"/>
        <v>243921.07</v>
      </c>
      <c r="H49" s="15">
        <f t="shared" si="11"/>
        <v>243921.07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217184.97</v>
      </c>
      <c r="F50" s="15">
        <f t="shared" si="10"/>
        <v>217184.97</v>
      </c>
      <c r="G50" s="16">
        <v>217184.97</v>
      </c>
      <c r="H50" s="16">
        <v>217184.97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26736.1</v>
      </c>
      <c r="F55" s="15">
        <f t="shared" si="10"/>
        <v>26736.1</v>
      </c>
      <c r="G55" s="16">
        <v>26736.1</v>
      </c>
      <c r="H55" s="16">
        <v>26736.1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23942575</v>
      </c>
      <c r="E160" s="14">
        <f t="shared" si="21"/>
        <v>0</v>
      </c>
      <c r="F160" s="14">
        <f t="shared" si="21"/>
        <v>23942575</v>
      </c>
      <c r="G160" s="14">
        <f t="shared" si="21"/>
        <v>9732593.870000001</v>
      </c>
      <c r="H160" s="14">
        <f t="shared" si="21"/>
        <v>9486029.870000001</v>
      </c>
      <c r="I160" s="14">
        <f t="shared" si="21"/>
        <v>14209981.129999999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2016-12-20T19:53:14Z</cp:lastPrinted>
  <dcterms:created xsi:type="dcterms:W3CDTF">2016-10-11T20:25:15Z</dcterms:created>
  <dcterms:modified xsi:type="dcterms:W3CDTF">2023-07-01T02:22:13Z</dcterms:modified>
  <cp:category/>
  <cp:version/>
  <cp:contentType/>
  <cp:contentStatus/>
</cp:coreProperties>
</file>