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<sst xmlns="http://schemas.openxmlformats.org/spreadsheetml/2006/main" count="162" uniqueCount="89">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</sst>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23942575</v>
      </c>
      <c r="E10" s="14">
        <f t="shared" si="0"/>
        <v>71788.73999999999</v>
      </c>
      <c r="F10" s="14">
        <f t="shared" si="0"/>
        <v>24014363.74</v>
      </c>
      <c r="G10" s="14">
        <f t="shared" si="0"/>
        <v>14394962.640000002</v>
      </c>
      <c r="H10" s="14">
        <f t="shared" si="0"/>
        <v>14194289.910000004</v>
      </c>
      <c r="I10" s="14">
        <f t="shared" si="0"/>
        <v>9619401.1</v>
      </c>
    </row>
    <row r="11" spans="2:9" ht="12.75">
      <c r="B11" s="3" t="s">
        <v>12</v>
      </c>
      <c r="C11" s="9"/>
      <c r="D11" s="15">
        <f aca="true" t="shared" si="1" ref="D11:I11">SUM(D12:D18)</f>
        <v>16166629</v>
      </c>
      <c r="E11" s="15">
        <f t="shared" si="1"/>
        <v>0</v>
      </c>
      <c r="F11" s="15">
        <f t="shared" si="1"/>
        <v>16166629</v>
      </c>
      <c r="G11" s="15">
        <f t="shared" si="1"/>
        <v>10065032.330000002</v>
      </c>
      <c r="H11" s="15">
        <f t="shared" si="1"/>
        <v>10065032.330000002</v>
      </c>
      <c r="I11" s="15">
        <f t="shared" si="1"/>
        <v>6101596.669999999</v>
      </c>
    </row>
    <row r="12" spans="2:9" ht="12.75">
      <c r="B12" s="13" t="s">
        <v>13</v>
      </c>
      <c r="C12" s="11"/>
      <c r="D12" s="15">
        <v>4208448</v>
      </c>
      <c r="E12" s="16">
        <v>-158442.67</v>
      </c>
      <c r="F12" s="16">
        <f>D12+E12</f>
        <v>4050005.33</v>
      </c>
      <c r="G12" s="16">
        <v>2899441.91</v>
      </c>
      <c r="H12" s="16">
        <v>2899441.91</v>
      </c>
      <c r="I12" s="16">
        <f>F12-G12</f>
        <v>1150563.42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9473570</v>
      </c>
      <c r="E14" s="16">
        <v>-93638.8</v>
      </c>
      <c r="F14" s="16">
        <f t="shared" si="2"/>
        <v>9379931.2</v>
      </c>
      <c r="G14" s="16">
        <v>5326459.91</v>
      </c>
      <c r="H14" s="16">
        <v>5326459.91</v>
      </c>
      <c r="I14" s="16">
        <f t="shared" si="3"/>
        <v>4053471.289999999</v>
      </c>
    </row>
    <row r="15" spans="2:9" ht="12.75">
      <c r="B15" s="13" t="s">
        <v>16</v>
      </c>
      <c r="C15" s="11"/>
      <c r="D15" s="15">
        <v>1205507</v>
      </c>
      <c r="E15" s="16">
        <v>-156466.71</v>
      </c>
      <c r="F15" s="16">
        <f t="shared" si="2"/>
        <v>1049040.29</v>
      </c>
      <c r="G15" s="16">
        <v>553197.4</v>
      </c>
      <c r="H15" s="16">
        <v>553197.4</v>
      </c>
      <c r="I15" s="16">
        <f t="shared" si="3"/>
        <v>495842.89</v>
      </c>
    </row>
    <row r="16" spans="2:9" ht="12.75">
      <c r="B16" s="13" t="s">
        <v>17</v>
      </c>
      <c r="C16" s="11"/>
      <c r="D16" s="15">
        <v>1279104</v>
      </c>
      <c r="E16" s="16">
        <v>-70349.96</v>
      </c>
      <c r="F16" s="16">
        <f t="shared" si="2"/>
        <v>1208754.04</v>
      </c>
      <c r="G16" s="16">
        <v>807034.97</v>
      </c>
      <c r="H16" s="16">
        <v>807034.97</v>
      </c>
      <c r="I16" s="16">
        <f t="shared" si="3"/>
        <v>401719.07000000007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16">
        <v>478898.14</v>
      </c>
      <c r="F18" s="16">
        <f t="shared" si="2"/>
        <v>478898.14</v>
      </c>
      <c r="G18" s="16">
        <v>478898.14</v>
      </c>
      <c r="H18" s="16">
        <v>478898.14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1138465</v>
      </c>
      <c r="E19" s="15">
        <f t="shared" si="4"/>
        <v>79675.94</v>
      </c>
      <c r="F19" s="15">
        <f t="shared" si="4"/>
        <v>1218140.94</v>
      </c>
      <c r="G19" s="15">
        <f t="shared" si="4"/>
        <v>821446.4600000002</v>
      </c>
      <c r="H19" s="15">
        <f t="shared" si="4"/>
        <v>821446.4600000002</v>
      </c>
      <c r="I19" s="15">
        <f t="shared" si="4"/>
        <v>396694.4799999999</v>
      </c>
    </row>
    <row r="20" spans="2:9" ht="12.75">
      <c r="B20" s="13" t="s">
        <v>21</v>
      </c>
      <c r="C20" s="11"/>
      <c r="D20" s="15">
        <v>525079</v>
      </c>
      <c r="E20" s="16">
        <v>52715.2</v>
      </c>
      <c r="F20" s="15">
        <f aca="true" t="shared" si="5" ref="F20:F28">D20+E20</f>
        <v>577794.2</v>
      </c>
      <c r="G20" s="16">
        <v>421085.27</v>
      </c>
      <c r="H20" s="16">
        <v>421085.27</v>
      </c>
      <c r="I20" s="16">
        <f>F20-G20</f>
        <v>156708.92999999993</v>
      </c>
    </row>
    <row r="21" spans="2:9" ht="12.75">
      <c r="B21" s="13" t="s">
        <v>22</v>
      </c>
      <c r="C21" s="11"/>
      <c r="D21" s="15">
        <v>153855</v>
      </c>
      <c r="E21" s="16">
        <v>-15677.18</v>
      </c>
      <c r="F21" s="15">
        <f t="shared" si="5"/>
        <v>138177.82</v>
      </c>
      <c r="G21" s="16">
        <v>104537.82</v>
      </c>
      <c r="H21" s="16">
        <v>104537.82</v>
      </c>
      <c r="I21" s="16">
        <f aca="true" t="shared" si="6" ref="I21:I83">F21-G21</f>
        <v>33640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30240</v>
      </c>
      <c r="E23" s="16">
        <v>-336.2</v>
      </c>
      <c r="F23" s="15">
        <f t="shared" si="5"/>
        <v>29903.8</v>
      </c>
      <c r="G23" s="16">
        <v>8176.8</v>
      </c>
      <c r="H23" s="16">
        <v>8176.8</v>
      </c>
      <c r="I23" s="16">
        <f t="shared" si="6"/>
        <v>21727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356387</v>
      </c>
      <c r="E25" s="16">
        <v>18152.91</v>
      </c>
      <c r="F25" s="15">
        <f t="shared" si="5"/>
        <v>374539.91</v>
      </c>
      <c r="G25" s="16">
        <v>255952.91</v>
      </c>
      <c r="H25" s="16">
        <v>255952.91</v>
      </c>
      <c r="I25" s="16">
        <f t="shared" si="6"/>
        <v>118586.99999999997</v>
      </c>
    </row>
    <row r="26" spans="2:9" ht="12.75">
      <c r="B26" s="13" t="s">
        <v>27</v>
      </c>
      <c r="C26" s="11"/>
      <c r="D26" s="15">
        <v>36000</v>
      </c>
      <c r="E26" s="16">
        <v>0</v>
      </c>
      <c r="F26" s="15">
        <f t="shared" si="5"/>
        <v>36000</v>
      </c>
      <c r="G26" s="16">
        <v>324.8</v>
      </c>
      <c r="H26" s="16">
        <v>324.8</v>
      </c>
      <c r="I26" s="16">
        <f t="shared" si="6"/>
        <v>35675.2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36904</v>
      </c>
      <c r="E28" s="16">
        <v>24821.21</v>
      </c>
      <c r="F28" s="15">
        <f t="shared" si="5"/>
        <v>61725.21</v>
      </c>
      <c r="G28" s="16">
        <v>31368.86</v>
      </c>
      <c r="H28" s="16">
        <v>31368.86</v>
      </c>
      <c r="I28" s="16">
        <f t="shared" si="6"/>
        <v>30356.35</v>
      </c>
    </row>
    <row r="29" spans="2:9" ht="12.75">
      <c r="B29" s="3" t="s">
        <v>30</v>
      </c>
      <c r="C29" s="9"/>
      <c r="D29" s="15">
        <f aca="true" t="shared" si="7" ref="D29:I29">SUM(D30:D38)</f>
        <v>6637481</v>
      </c>
      <c r="E29" s="15">
        <f t="shared" si="7"/>
        <v>-287249.76</v>
      </c>
      <c r="F29" s="15">
        <f t="shared" si="7"/>
        <v>6350231.24</v>
      </c>
      <c r="G29" s="15">
        <f t="shared" si="7"/>
        <v>3257183.03</v>
      </c>
      <c r="H29" s="15">
        <f t="shared" si="7"/>
        <v>3056510.3</v>
      </c>
      <c r="I29" s="15">
        <f t="shared" si="7"/>
        <v>3093048.21</v>
      </c>
    </row>
    <row r="30" spans="2:9" ht="12.75">
      <c r="B30" s="13" t="s">
        <v>31</v>
      </c>
      <c r="C30" s="11"/>
      <c r="D30" s="15">
        <v>313704</v>
      </c>
      <c r="E30" s="16">
        <v>-13472.76</v>
      </c>
      <c r="F30" s="15">
        <f aca="true" t="shared" si="8" ref="F30:F38">D30+E30</f>
        <v>300231.24</v>
      </c>
      <c r="G30" s="16">
        <v>173292.79</v>
      </c>
      <c r="H30" s="16">
        <v>173292.79</v>
      </c>
      <c r="I30" s="16">
        <f t="shared" si="6"/>
        <v>126938.44999999998</v>
      </c>
    </row>
    <row r="31" spans="2:9" ht="12.75">
      <c r="B31" s="13" t="s">
        <v>32</v>
      </c>
      <c r="C31" s="11"/>
      <c r="D31" s="15">
        <v>11340</v>
      </c>
      <c r="E31" s="16">
        <v>34255.12</v>
      </c>
      <c r="F31" s="15">
        <f t="shared" si="8"/>
        <v>45595.12</v>
      </c>
      <c r="G31" s="16">
        <v>45595.12</v>
      </c>
      <c r="H31" s="16">
        <v>45595.12</v>
      </c>
      <c r="I31" s="16">
        <f t="shared" si="6"/>
        <v>0</v>
      </c>
    </row>
    <row r="32" spans="2:9" ht="12.75">
      <c r="B32" s="13" t="s">
        <v>33</v>
      </c>
      <c r="C32" s="11"/>
      <c r="D32" s="15">
        <v>919915</v>
      </c>
      <c r="E32" s="16">
        <v>-62891.72</v>
      </c>
      <c r="F32" s="15">
        <f t="shared" si="8"/>
        <v>857023.28</v>
      </c>
      <c r="G32" s="16">
        <v>251452.71</v>
      </c>
      <c r="H32" s="16">
        <v>251452.71</v>
      </c>
      <c r="I32" s="16">
        <f t="shared" si="6"/>
        <v>605570.5700000001</v>
      </c>
    </row>
    <row r="33" spans="2:9" ht="12.75">
      <c r="B33" s="13" t="s">
        <v>34</v>
      </c>
      <c r="C33" s="11"/>
      <c r="D33" s="15">
        <v>91944</v>
      </c>
      <c r="E33" s="16">
        <v>-13414</v>
      </c>
      <c r="F33" s="15">
        <f t="shared" si="8"/>
        <v>78530</v>
      </c>
      <c r="G33" s="16">
        <v>64537.8</v>
      </c>
      <c r="H33" s="16">
        <v>64537.8</v>
      </c>
      <c r="I33" s="16">
        <f t="shared" si="6"/>
        <v>13992.199999999997</v>
      </c>
    </row>
    <row r="34" spans="2:9" ht="12.75">
      <c r="B34" s="13" t="s">
        <v>35</v>
      </c>
      <c r="C34" s="11"/>
      <c r="D34" s="15">
        <v>215634</v>
      </c>
      <c r="E34" s="16">
        <v>72459.42</v>
      </c>
      <c r="F34" s="15">
        <f t="shared" si="8"/>
        <v>288093.42</v>
      </c>
      <c r="G34" s="16">
        <v>185425.88</v>
      </c>
      <c r="H34" s="16">
        <v>185425.88</v>
      </c>
      <c r="I34" s="16">
        <f t="shared" si="6"/>
        <v>102667.53999999998</v>
      </c>
    </row>
    <row r="35" spans="2:9" ht="12.75">
      <c r="B35" s="13" t="s">
        <v>36</v>
      </c>
      <c r="C35" s="11"/>
      <c r="D35" s="15">
        <v>157500</v>
      </c>
      <c r="E35" s="16">
        <v>-39362</v>
      </c>
      <c r="F35" s="15">
        <f t="shared" si="8"/>
        <v>118138</v>
      </c>
      <c r="G35" s="16">
        <v>100138</v>
      </c>
      <c r="H35" s="16">
        <v>100138</v>
      </c>
      <c r="I35" s="16">
        <f t="shared" si="6"/>
        <v>18000</v>
      </c>
    </row>
    <row r="36" spans="2:9" ht="12.75">
      <c r="B36" s="13" t="s">
        <v>37</v>
      </c>
      <c r="C36" s="11"/>
      <c r="D36" s="15">
        <v>287820</v>
      </c>
      <c r="E36" s="16">
        <v>-52397.06</v>
      </c>
      <c r="F36" s="15">
        <f t="shared" si="8"/>
        <v>235422.94</v>
      </c>
      <c r="G36" s="16">
        <v>58141.32</v>
      </c>
      <c r="H36" s="16">
        <v>58141.32</v>
      </c>
      <c r="I36" s="16">
        <f t="shared" si="6"/>
        <v>177281.62</v>
      </c>
    </row>
    <row r="37" spans="2:9" ht="12.75">
      <c r="B37" s="13" t="s">
        <v>38</v>
      </c>
      <c r="C37" s="11"/>
      <c r="D37" s="15">
        <v>229500</v>
      </c>
      <c r="E37" s="16">
        <v>-26341.78</v>
      </c>
      <c r="F37" s="15">
        <f t="shared" si="8"/>
        <v>203158.22</v>
      </c>
      <c r="G37" s="16">
        <v>113158.13</v>
      </c>
      <c r="H37" s="16">
        <v>113158.13</v>
      </c>
      <c r="I37" s="16">
        <f t="shared" si="6"/>
        <v>90000.09</v>
      </c>
    </row>
    <row r="38" spans="2:9" ht="12.75">
      <c r="B38" s="13" t="s">
        <v>39</v>
      </c>
      <c r="C38" s="11"/>
      <c r="D38" s="15">
        <v>4410124</v>
      </c>
      <c r="E38" s="16">
        <v>-186084.98</v>
      </c>
      <c r="F38" s="15">
        <f t="shared" si="8"/>
        <v>4224039.02</v>
      </c>
      <c r="G38" s="16">
        <v>2265441.28</v>
      </c>
      <c r="H38" s="16">
        <v>2064768.55</v>
      </c>
      <c r="I38" s="16">
        <f t="shared" si="6"/>
        <v>1958597.7399999998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279362.56</v>
      </c>
      <c r="F49" s="15">
        <f t="shared" si="11"/>
        <v>279362.56</v>
      </c>
      <c r="G49" s="15">
        <f t="shared" si="11"/>
        <v>251300.82</v>
      </c>
      <c r="H49" s="15">
        <f t="shared" si="11"/>
        <v>251300.82</v>
      </c>
      <c r="I49" s="15">
        <f t="shared" si="11"/>
        <v>28061.73999999999</v>
      </c>
    </row>
    <row r="50" spans="2:9" ht="12.75">
      <c r="B50" s="13" t="s">
        <v>51</v>
      </c>
      <c r="C50" s="11"/>
      <c r="D50" s="15">
        <v>0</v>
      </c>
      <c r="E50" s="16">
        <v>248815.86</v>
      </c>
      <c r="F50" s="15">
        <f t="shared" si="10"/>
        <v>248815.86</v>
      </c>
      <c r="G50" s="16">
        <v>220754.12</v>
      </c>
      <c r="H50" s="16">
        <v>220754.12</v>
      </c>
      <c r="I50" s="16">
        <f t="shared" si="6"/>
        <v>28061.73999999999</v>
      </c>
    </row>
    <row r="51" spans="2:9" ht="12.75">
      <c r="B51" s="13" t="s">
        <v>52</v>
      </c>
      <c r="C51" s="11"/>
      <c r="D51" s="15">
        <v>0</v>
      </c>
      <c r="E51" s="16">
        <v>3810.6</v>
      </c>
      <c r="F51" s="15">
        <f t="shared" si="10"/>
        <v>3810.6</v>
      </c>
      <c r="G51" s="16">
        <v>3810.6</v>
      </c>
      <c r="H51" s="16">
        <v>3810.6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26736.1</v>
      </c>
      <c r="F55" s="15">
        <f t="shared" si="10"/>
        <v>26736.1</v>
      </c>
      <c r="G55" s="16">
        <v>26736.1</v>
      </c>
      <c r="H55" s="16">
        <v>26736.1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23942575</v>
      </c>
      <c r="E160" s="14">
        <f t="shared" si="21"/>
        <v>71788.73999999999</v>
      </c>
      <c r="F160" s="14">
        <f t="shared" si="21"/>
        <v>24014363.74</v>
      </c>
      <c r="G160" s="14">
        <f t="shared" si="21"/>
        <v>14394962.640000002</v>
      </c>
      <c r="H160" s="14">
        <f t="shared" si="21"/>
        <v>14194289.910000004</v>
      </c>
      <c r="I160" s="14">
        <f t="shared" si="21"/>
        <v>9619401.1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2023-10-07T13:39:50Z</dcterms:modified>
  <cp:category/>
  <cp:version/>
  <cp:contentType/>
  <cp:contentStatus/>
</cp:coreProperties>
</file>