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<sst xmlns="http://schemas.openxmlformats.org/spreadsheetml/2006/main" count="162" uniqueCount="89">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</sst>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19614545</v>
      </c>
      <c r="E10" s="14">
        <f t="shared" si="0"/>
        <v>3590214.07</v>
      </c>
      <c r="F10" s="14">
        <f t="shared" si="0"/>
        <v>23204759.07</v>
      </c>
      <c r="G10" s="14">
        <f t="shared" si="0"/>
        <v>23204759.07</v>
      </c>
      <c r="H10" s="14">
        <f t="shared" si="0"/>
        <v>22648348.180000003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14152098</v>
      </c>
      <c r="E11" s="15">
        <f t="shared" si="1"/>
        <v>-5189.95000000007</v>
      </c>
      <c r="F11" s="15">
        <f t="shared" si="1"/>
        <v>14146908.049999999</v>
      </c>
      <c r="G11" s="15">
        <f t="shared" si="1"/>
        <v>14146908.049999999</v>
      </c>
      <c r="H11" s="15">
        <f t="shared" si="1"/>
        <v>13938307.75</v>
      </c>
      <c r="I11" s="15">
        <f t="shared" si="1"/>
        <v>0</v>
      </c>
    </row>
    <row r="12" spans="2:9" ht="12.75">
      <c r="B12" s="13" t="s">
        <v>13</v>
      </c>
      <c r="C12" s="11"/>
      <c r="D12" s="15">
        <v>2348568</v>
      </c>
      <c r="E12" s="16">
        <v>-163510</v>
      </c>
      <c r="F12" s="16">
        <f>D12+E12</f>
        <v>2185058</v>
      </c>
      <c r="G12" s="16">
        <v>2185058</v>
      </c>
      <c r="H12" s="16">
        <v>2185058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10425492</v>
      </c>
      <c r="E14" s="16">
        <v>-445694.09</v>
      </c>
      <c r="F14" s="16">
        <f t="shared" si="2"/>
        <v>9979797.91</v>
      </c>
      <c r="G14" s="16">
        <v>9979797.91</v>
      </c>
      <c r="H14" s="16">
        <v>9979797.91</v>
      </c>
      <c r="I14" s="16">
        <f t="shared" si="3"/>
        <v>0</v>
      </c>
    </row>
    <row r="15" spans="2:9" ht="12.75">
      <c r="B15" s="13" t="s">
        <v>16</v>
      </c>
      <c r="C15" s="11"/>
      <c r="D15" s="15">
        <v>625788</v>
      </c>
      <c r="E15" s="16">
        <v>34220.04</v>
      </c>
      <c r="F15" s="16">
        <f t="shared" si="2"/>
        <v>660008.04</v>
      </c>
      <c r="G15" s="16">
        <v>660008.04</v>
      </c>
      <c r="H15" s="16">
        <v>588007.74</v>
      </c>
      <c r="I15" s="16">
        <f t="shared" si="3"/>
        <v>0</v>
      </c>
    </row>
    <row r="16" spans="2:9" ht="12.75">
      <c r="B16" s="13" t="s">
        <v>17</v>
      </c>
      <c r="C16" s="11"/>
      <c r="D16" s="15">
        <v>752250</v>
      </c>
      <c r="E16" s="16">
        <v>569794.1</v>
      </c>
      <c r="F16" s="16">
        <f t="shared" si="2"/>
        <v>1322044.1</v>
      </c>
      <c r="G16" s="16">
        <v>1322044.1</v>
      </c>
      <c r="H16" s="16">
        <v>1185444.1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705495</v>
      </c>
      <c r="E19" s="15">
        <f t="shared" si="4"/>
        <v>27826.860000000004</v>
      </c>
      <c r="F19" s="15">
        <f t="shared" si="4"/>
        <v>733321.86</v>
      </c>
      <c r="G19" s="15">
        <f t="shared" si="4"/>
        <v>733321.86</v>
      </c>
      <c r="H19" s="15">
        <f t="shared" si="4"/>
        <v>685280.8200000001</v>
      </c>
      <c r="I19" s="15">
        <f t="shared" si="4"/>
        <v>0</v>
      </c>
    </row>
    <row r="20" spans="2:9" ht="12.75">
      <c r="B20" s="13" t="s">
        <v>21</v>
      </c>
      <c r="C20" s="11"/>
      <c r="D20" s="15">
        <v>281986</v>
      </c>
      <c r="E20" s="16">
        <v>14186.18</v>
      </c>
      <c r="F20" s="15">
        <f aca="true" t="shared" si="5" ref="F20:F28">D20+E20</f>
        <v>296172.18</v>
      </c>
      <c r="G20" s="16">
        <v>296172.18</v>
      </c>
      <c r="H20" s="16">
        <v>248293.18</v>
      </c>
      <c r="I20" s="16">
        <f>F20-G20</f>
        <v>0</v>
      </c>
    </row>
    <row r="21" spans="2:9" ht="12.75">
      <c r="B21" s="13" t="s">
        <v>22</v>
      </c>
      <c r="C21" s="11"/>
      <c r="D21" s="15">
        <v>69004</v>
      </c>
      <c r="E21" s="16">
        <v>42089.01</v>
      </c>
      <c r="F21" s="15">
        <f t="shared" si="5"/>
        <v>111093.01000000001</v>
      </c>
      <c r="G21" s="16">
        <v>111093.01</v>
      </c>
      <c r="H21" s="16">
        <v>111093.01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15000</v>
      </c>
      <c r="E23" s="16">
        <v>-667</v>
      </c>
      <c r="F23" s="15">
        <f t="shared" si="5"/>
        <v>14333</v>
      </c>
      <c r="G23" s="16">
        <v>14333</v>
      </c>
      <c r="H23" s="16">
        <v>14333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398.01</v>
      </c>
      <c r="F24" s="15">
        <f t="shared" si="5"/>
        <v>398.01</v>
      </c>
      <c r="G24" s="16">
        <v>398.01</v>
      </c>
      <c r="H24" s="16">
        <v>398.01</v>
      </c>
      <c r="I24" s="16">
        <f t="shared" si="6"/>
        <v>0</v>
      </c>
    </row>
    <row r="25" spans="2:9" ht="12.75">
      <c r="B25" s="13" t="s">
        <v>26</v>
      </c>
      <c r="C25" s="11"/>
      <c r="D25" s="15">
        <v>299985</v>
      </c>
      <c r="E25" s="16">
        <v>-15860.29</v>
      </c>
      <c r="F25" s="15">
        <f t="shared" si="5"/>
        <v>284124.71</v>
      </c>
      <c r="G25" s="16">
        <v>284124.71</v>
      </c>
      <c r="H25" s="16">
        <v>284124.71</v>
      </c>
      <c r="I25" s="16">
        <f t="shared" si="6"/>
        <v>0</v>
      </c>
    </row>
    <row r="26" spans="2:9" ht="12.75">
      <c r="B26" s="13" t="s">
        <v>27</v>
      </c>
      <c r="C26" s="11"/>
      <c r="D26" s="15">
        <v>2520</v>
      </c>
      <c r="E26" s="16">
        <v>-2520</v>
      </c>
      <c r="F26" s="15">
        <f t="shared" si="5"/>
        <v>0</v>
      </c>
      <c r="G26" s="16">
        <v>0</v>
      </c>
      <c r="H26" s="16">
        <v>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-9799.05</v>
      </c>
      <c r="F28" s="15">
        <f t="shared" si="5"/>
        <v>27200.95</v>
      </c>
      <c r="G28" s="16">
        <v>27200.95</v>
      </c>
      <c r="H28" s="16">
        <v>27038.91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4756952</v>
      </c>
      <c r="E29" s="15">
        <f t="shared" si="7"/>
        <v>643953.47</v>
      </c>
      <c r="F29" s="15">
        <f t="shared" si="7"/>
        <v>5400905.470000001</v>
      </c>
      <c r="G29" s="15">
        <f t="shared" si="7"/>
        <v>5400905.470000001</v>
      </c>
      <c r="H29" s="15">
        <f t="shared" si="7"/>
        <v>5131135.92</v>
      </c>
      <c r="I29" s="15">
        <f t="shared" si="7"/>
        <v>0</v>
      </c>
    </row>
    <row r="30" spans="2:9" ht="12.75">
      <c r="B30" s="13" t="s">
        <v>31</v>
      </c>
      <c r="C30" s="11"/>
      <c r="D30" s="15">
        <v>169200</v>
      </c>
      <c r="E30" s="16">
        <v>234497.9</v>
      </c>
      <c r="F30" s="15">
        <f aca="true" t="shared" si="8" ref="F30:F38">D30+E30</f>
        <v>403697.9</v>
      </c>
      <c r="G30" s="16">
        <v>403697.9</v>
      </c>
      <c r="H30" s="16">
        <v>223643.02</v>
      </c>
      <c r="I30" s="16">
        <f t="shared" si="6"/>
        <v>0</v>
      </c>
    </row>
    <row r="31" spans="2:9" ht="12.75">
      <c r="B31" s="13" t="s">
        <v>32</v>
      </c>
      <c r="C31" s="11"/>
      <c r="D31" s="15">
        <v>90000</v>
      </c>
      <c r="E31" s="16">
        <v>8419.53</v>
      </c>
      <c r="F31" s="15">
        <f t="shared" si="8"/>
        <v>98419.53</v>
      </c>
      <c r="G31" s="16">
        <v>98419.53</v>
      </c>
      <c r="H31" s="16">
        <v>92217.88</v>
      </c>
      <c r="I31" s="16">
        <f t="shared" si="6"/>
        <v>0</v>
      </c>
    </row>
    <row r="32" spans="2:9" ht="12.75">
      <c r="B32" s="13" t="s">
        <v>33</v>
      </c>
      <c r="C32" s="11"/>
      <c r="D32" s="15">
        <v>210000</v>
      </c>
      <c r="E32" s="16">
        <v>171504</v>
      </c>
      <c r="F32" s="15">
        <f t="shared" si="8"/>
        <v>381504</v>
      </c>
      <c r="G32" s="16">
        <v>381504</v>
      </c>
      <c r="H32" s="16">
        <v>381504</v>
      </c>
      <c r="I32" s="16">
        <f t="shared" si="6"/>
        <v>0</v>
      </c>
    </row>
    <row r="33" spans="2:9" ht="12.75">
      <c r="B33" s="13" t="s">
        <v>34</v>
      </c>
      <c r="C33" s="11"/>
      <c r="D33" s="15">
        <v>59360</v>
      </c>
      <c r="E33" s="16">
        <v>36950.19</v>
      </c>
      <c r="F33" s="15">
        <f t="shared" si="8"/>
        <v>96310.19</v>
      </c>
      <c r="G33" s="16">
        <v>96310.19</v>
      </c>
      <c r="H33" s="16">
        <v>95885.63</v>
      </c>
      <c r="I33" s="16">
        <f t="shared" si="6"/>
        <v>0</v>
      </c>
    </row>
    <row r="34" spans="2:9" ht="12.75">
      <c r="B34" s="13" t="s">
        <v>35</v>
      </c>
      <c r="C34" s="11"/>
      <c r="D34" s="15">
        <v>84000</v>
      </c>
      <c r="E34" s="16">
        <v>-2199.37</v>
      </c>
      <c r="F34" s="15">
        <f t="shared" si="8"/>
        <v>81800.63</v>
      </c>
      <c r="G34" s="16">
        <v>81800.63</v>
      </c>
      <c r="H34" s="16">
        <v>81800.63</v>
      </c>
      <c r="I34" s="16">
        <f t="shared" si="6"/>
        <v>0</v>
      </c>
    </row>
    <row r="35" spans="2:9" ht="12.75">
      <c r="B35" s="13" t="s">
        <v>36</v>
      </c>
      <c r="C35" s="11"/>
      <c r="D35" s="15">
        <v>36000</v>
      </c>
      <c r="E35" s="16">
        <v>23076.11</v>
      </c>
      <c r="F35" s="15">
        <f t="shared" si="8"/>
        <v>59076.11</v>
      </c>
      <c r="G35" s="16">
        <v>59076.11</v>
      </c>
      <c r="H35" s="16">
        <v>59076.11</v>
      </c>
      <c r="I35" s="16">
        <f t="shared" si="6"/>
        <v>0</v>
      </c>
    </row>
    <row r="36" spans="2:9" ht="12.75">
      <c r="B36" s="13" t="s">
        <v>37</v>
      </c>
      <c r="C36" s="11"/>
      <c r="D36" s="15">
        <v>191000</v>
      </c>
      <c r="E36" s="16">
        <v>29181.54</v>
      </c>
      <c r="F36" s="15">
        <f t="shared" si="8"/>
        <v>220181.54</v>
      </c>
      <c r="G36" s="16">
        <v>220181.54</v>
      </c>
      <c r="H36" s="16">
        <v>219659.08</v>
      </c>
      <c r="I36" s="16">
        <f t="shared" si="6"/>
        <v>0</v>
      </c>
    </row>
    <row r="37" spans="2:9" ht="12.75">
      <c r="B37" s="13" t="s">
        <v>38</v>
      </c>
      <c r="C37" s="11"/>
      <c r="D37" s="15">
        <v>360000</v>
      </c>
      <c r="E37" s="16">
        <v>21976.57</v>
      </c>
      <c r="F37" s="15">
        <f t="shared" si="8"/>
        <v>381976.57</v>
      </c>
      <c r="G37" s="16">
        <v>381976.57</v>
      </c>
      <c r="H37" s="16">
        <v>381976.57</v>
      </c>
      <c r="I37" s="16">
        <f t="shared" si="6"/>
        <v>0</v>
      </c>
    </row>
    <row r="38" spans="2:9" ht="12.75">
      <c r="B38" s="13" t="s">
        <v>39</v>
      </c>
      <c r="C38" s="11"/>
      <c r="D38" s="15">
        <v>3557392</v>
      </c>
      <c r="E38" s="16">
        <v>120547</v>
      </c>
      <c r="F38" s="15">
        <f t="shared" si="8"/>
        <v>3677939</v>
      </c>
      <c r="G38" s="16">
        <v>3677939</v>
      </c>
      <c r="H38" s="16">
        <v>3595373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10500</v>
      </c>
      <c r="F39" s="15">
        <f>SUM(F40:F48)</f>
        <v>10500</v>
      </c>
      <c r="G39" s="15">
        <f t="shared" si="9"/>
        <v>10500</v>
      </c>
      <c r="H39" s="15">
        <f t="shared" si="9"/>
        <v>10500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0</v>
      </c>
      <c r="E42" s="16">
        <v>10500</v>
      </c>
      <c r="F42" s="15">
        <f t="shared" si="10"/>
        <v>10500</v>
      </c>
      <c r="G42" s="16">
        <v>10500</v>
      </c>
      <c r="H42" s="16">
        <v>10500</v>
      </c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2913123.69</v>
      </c>
      <c r="F49" s="15">
        <f t="shared" si="11"/>
        <v>2913123.69</v>
      </c>
      <c r="G49" s="15">
        <f t="shared" si="11"/>
        <v>2913123.69</v>
      </c>
      <c r="H49" s="15">
        <f t="shared" si="11"/>
        <v>2883123.69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719332.9</v>
      </c>
      <c r="F50" s="15">
        <f t="shared" si="10"/>
        <v>719332.9</v>
      </c>
      <c r="G50" s="16">
        <v>719332.9</v>
      </c>
      <c r="H50" s="16">
        <v>719332.9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160280.52</v>
      </c>
      <c r="F51" s="15">
        <f t="shared" si="10"/>
        <v>160280.52</v>
      </c>
      <c r="G51" s="16">
        <v>160280.52</v>
      </c>
      <c r="H51" s="16">
        <v>160280.52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1420195</v>
      </c>
      <c r="F53" s="15">
        <f t="shared" si="10"/>
        <v>1420195</v>
      </c>
      <c r="G53" s="16">
        <v>1420195</v>
      </c>
      <c r="H53" s="16">
        <v>1420195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349748.77</v>
      </c>
      <c r="F55" s="15">
        <f t="shared" si="10"/>
        <v>349748.77</v>
      </c>
      <c r="G55" s="16">
        <v>349748.77</v>
      </c>
      <c r="H55" s="16">
        <v>349748.77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263566.5</v>
      </c>
      <c r="F58" s="15">
        <f t="shared" si="10"/>
        <v>263566.5</v>
      </c>
      <c r="G58" s="16">
        <v>263566.5</v>
      </c>
      <c r="H58" s="16">
        <v>233566.5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19614545</v>
      </c>
      <c r="E160" s="14">
        <f t="shared" si="21"/>
        <v>3590214.07</v>
      </c>
      <c r="F160" s="14">
        <f t="shared" si="21"/>
        <v>23204759.07</v>
      </c>
      <c r="G160" s="14">
        <f t="shared" si="21"/>
        <v>23204759.07</v>
      </c>
      <c r="H160" s="14">
        <f t="shared" si="21"/>
        <v>22648348.180000003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2020-01-28T20:56:53Z</dcterms:modified>
  <cp:category/>
  <cp:version/>
  <cp:contentType/>
  <cp:contentStatus/>
</cp:coreProperties>
</file>